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2" i="1" l="1"/>
  <c r="I3" i="1"/>
  <c r="I4" i="1"/>
  <c r="I6" i="1"/>
  <c r="I5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<sst xmlns="http://schemas.openxmlformats.org/spreadsheetml/2006/main" count="33" uniqueCount="12">
  <si>
    <t>年份</t>
    <phoneticPr fontId="1" type="noConversion"/>
  </si>
  <si>
    <t>范围1</t>
    <phoneticPr fontId="1" type="noConversion"/>
  </si>
  <si>
    <t>范围2</t>
    <phoneticPr fontId="1" type="noConversion"/>
  </si>
  <si>
    <t>吨</t>
    <phoneticPr fontId="1" type="noConversion"/>
  </si>
  <si>
    <t>单位</t>
    <phoneticPr fontId="1" type="noConversion"/>
  </si>
  <si>
    <t>实际</t>
    <phoneticPr fontId="1" type="noConversion"/>
  </si>
  <si>
    <t>目标</t>
    <phoneticPr fontId="1" type="noConversion"/>
  </si>
  <si>
    <t>备注：</t>
    <phoneticPr fontId="1" type="noConversion"/>
  </si>
  <si>
    <t>范围3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</si>
  <si>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 xml:space="preserve">范围1 </t>
    </r>
    <r>
      <rPr>
        <sz val="11"/>
        <color theme="1"/>
        <rFont val="宋体"/>
        <family val="2"/>
        <scheme val="minor"/>
      </rPr>
      <t>：</t>
    </r>
    <r>
      <rPr>
        <sz val="11"/>
        <color theme="1"/>
        <rFont val="宋体"/>
        <family val="3"/>
        <charset val="134"/>
        <scheme val="minor"/>
      </rPr>
      <t>按公司消耗的柴油、汽油量计算。</t>
    </r>
    <r>
      <rPr>
        <sz val="11"/>
        <color theme="1"/>
        <rFont val="宋体"/>
        <family val="2"/>
        <scheme val="minor"/>
      </rPr>
      <t>直接温室气体排放。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</si>
  <si>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范围3</t>
    </r>
    <r>
      <rPr>
        <sz val="11"/>
        <color theme="1"/>
        <rFont val="宋体"/>
        <family val="2"/>
        <scheme val="minor"/>
      </rPr>
      <t xml:space="preserve"> ：据CDP（全球环境信息研究中心）估计，电子行业范围3排放量平均占公司排放总量的77%，我司以此推算范围3的数值。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</si>
  <si>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范围2</t>
    </r>
    <r>
      <rPr>
        <sz val="11"/>
        <color theme="1"/>
        <rFont val="宋体"/>
        <family val="2"/>
        <scheme val="minor"/>
      </rPr>
      <t xml:space="preserve"> ：按公司消耗的外购电力计算，光伏电力不计入碳排放。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</si>
</sst>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85" formatCode="0_);[Red]\(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" fontId="2" fillId="0" borderId="0" xfId="0" applyNumberFormat="1" applyFont="1" applyAlignment="1">
      <alignment horizontal="center" vertical="center"/>
    </xf>
    <xf numFmtId="185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activeCell="F20" sqref="F20"/>
    </sheetView>
  </sheetViews>
  <sheetFormatPr defaultRowHeight="14.4" x14ac:dyDescent="0.25"/>
  <cols>
    <col min="1" max="1" width="11" style="1" customWidth="1"/>
    <col min="2" max="11" width="11" customWidth="1"/>
  </cols>
  <sheetData>
    <row r="1" spans="1:12" ht="18" customHeight="1" x14ac:dyDescent="0.25">
      <c r="A1" s="2" t="s">
        <v>0</v>
      </c>
      <c r="B1" s="2" t="s">
        <v>1</v>
      </c>
      <c r="C1" s="2" t="s">
        <v>2</v>
      </c>
      <c r="D1" s="2" t="s">
        <v>8</v>
      </c>
      <c r="E1" s="2" t="s">
        <v>4</v>
      </c>
      <c r="F1" s="2"/>
      <c r="G1" s="2" t="s">
        <v>1</v>
      </c>
      <c r="H1" s="2" t="s">
        <v>2</v>
      </c>
      <c r="I1" s="2" t="s">
        <v>8</v>
      </c>
      <c r="J1" s="2" t="s">
        <v>4</v>
      </c>
      <c r="K1" s="2"/>
      <c r="L1" s="2"/>
    </row>
    <row r="2" spans="1:12" ht="18" customHeight="1" x14ac:dyDescent="0.25">
      <c r="A2" s="4">
        <v>2020</v>
      </c>
      <c r="B2" s="4"/>
      <c r="C2" s="4"/>
      <c r="D2" s="4"/>
      <c r="E2" s="4"/>
      <c r="F2" s="2"/>
      <c r="G2" s="4">
        <v>43.6</v>
      </c>
      <c r="H2" s="4">
        <v>3441</v>
      </c>
      <c r="I2" s="11">
        <f t="shared" ref="I2:I4" si="0">SUM(G2:H2)/23%*77%</f>
        <v>11665.834782608696</v>
      </c>
      <c r="J2" s="4" t="s">
        <v>3</v>
      </c>
      <c r="K2" s="5" t="s">
        <v>5</v>
      </c>
      <c r="L2" s="2"/>
    </row>
    <row r="3" spans="1:12" ht="18" customHeight="1" x14ac:dyDescent="0.25">
      <c r="A3" s="5">
        <v>2021</v>
      </c>
      <c r="B3" s="5"/>
      <c r="C3" s="5"/>
      <c r="D3" s="5"/>
      <c r="E3" s="5"/>
      <c r="F3" s="2"/>
      <c r="G3" s="5">
        <v>52.8</v>
      </c>
      <c r="H3" s="5">
        <v>3400</v>
      </c>
      <c r="I3" s="11">
        <f t="shared" si="0"/>
        <v>11559.373913043479</v>
      </c>
      <c r="J3" s="5" t="s">
        <v>3</v>
      </c>
      <c r="K3" s="5" t="s">
        <v>5</v>
      </c>
      <c r="L3" s="2"/>
    </row>
    <row r="4" spans="1:12" ht="18" customHeight="1" x14ac:dyDescent="0.25">
      <c r="A4" s="5">
        <v>2022</v>
      </c>
      <c r="B4" s="5"/>
      <c r="C4" s="5"/>
      <c r="D4" s="5"/>
      <c r="E4" s="5"/>
      <c r="F4" s="2"/>
      <c r="G4" s="5">
        <v>43</v>
      </c>
      <c r="H4" s="5">
        <v>2898</v>
      </c>
      <c r="I4" s="11">
        <f t="shared" si="0"/>
        <v>9845.95652173913</v>
      </c>
      <c r="J4" s="5" t="s">
        <v>3</v>
      </c>
      <c r="K4" s="5" t="s">
        <v>5</v>
      </c>
      <c r="L4" s="2"/>
    </row>
    <row r="5" spans="1:12" ht="18" customHeight="1" x14ac:dyDescent="0.25">
      <c r="A5" s="2">
        <v>2023</v>
      </c>
      <c r="B5" s="2">
        <v>40</v>
      </c>
      <c r="C5" s="2">
        <v>2800</v>
      </c>
      <c r="D5" s="12">
        <f>SUM(B5:C5)/23%*77%</f>
        <v>9507.826086956522</v>
      </c>
      <c r="E5" s="2" t="s">
        <v>3</v>
      </c>
      <c r="F5" s="2" t="s">
        <v>6</v>
      </c>
      <c r="G5" s="6">
        <v>37.569000000000003</v>
      </c>
      <c r="H5" s="4">
        <v>2473</v>
      </c>
      <c r="I5" s="11">
        <f>SUM(G5:H5)/23%*77%</f>
        <v>8404.9483913043478</v>
      </c>
      <c r="J5" s="5" t="s">
        <v>3</v>
      </c>
      <c r="K5" s="5" t="s">
        <v>5</v>
      </c>
      <c r="L5" s="2"/>
    </row>
    <row r="6" spans="1:12" ht="18" customHeight="1" x14ac:dyDescent="0.25">
      <c r="A6" s="2">
        <v>2024</v>
      </c>
      <c r="B6" s="2">
        <v>38</v>
      </c>
      <c r="C6" s="2">
        <v>2600</v>
      </c>
      <c r="D6" s="12">
        <f t="shared" ref="D6:D9" si="1">SUM(B6:C6)/23%*77%</f>
        <v>8831.565217391304</v>
      </c>
      <c r="E6" s="2" t="s">
        <v>3</v>
      </c>
      <c r="F6" s="2" t="s">
        <v>6</v>
      </c>
      <c r="G6" s="6">
        <v>35.6</v>
      </c>
      <c r="H6" s="4">
        <v>2263</v>
      </c>
      <c r="I6" s="11">
        <f>SUM(G6:H6)/23%*77%</f>
        <v>7695.3130434782606</v>
      </c>
      <c r="J6" s="5" t="s">
        <v>3</v>
      </c>
      <c r="K6" s="5" t="s">
        <v>5</v>
      </c>
      <c r="L6" s="2"/>
    </row>
    <row r="7" spans="1:12" ht="18" customHeight="1" x14ac:dyDescent="0.25">
      <c r="A7" s="2">
        <v>2025</v>
      </c>
      <c r="B7" s="2">
        <v>36</v>
      </c>
      <c r="C7" s="2">
        <v>2400</v>
      </c>
      <c r="D7" s="12">
        <f t="shared" si="1"/>
        <v>8155.3043478260861</v>
      </c>
      <c r="E7" s="2" t="s">
        <v>3</v>
      </c>
      <c r="F7" s="2" t="s">
        <v>6</v>
      </c>
      <c r="G7" s="2"/>
      <c r="H7" s="2"/>
      <c r="I7" s="2"/>
      <c r="J7" s="2"/>
      <c r="K7" s="2"/>
      <c r="L7" s="2"/>
    </row>
    <row r="8" spans="1:12" ht="18" customHeight="1" x14ac:dyDescent="0.25">
      <c r="A8" s="2">
        <v>2026</v>
      </c>
      <c r="B8" s="2">
        <v>34</v>
      </c>
      <c r="C8" s="2">
        <v>2200</v>
      </c>
      <c r="D8" s="12">
        <f t="shared" si="1"/>
        <v>7479.04347826087</v>
      </c>
      <c r="E8" s="2" t="s">
        <v>3</v>
      </c>
      <c r="F8" s="2" t="s">
        <v>6</v>
      </c>
      <c r="G8" s="2"/>
      <c r="H8" s="2"/>
      <c r="I8" s="2"/>
      <c r="J8" s="2"/>
      <c r="K8" s="2"/>
      <c r="L8" s="2"/>
    </row>
    <row r="9" spans="1:12" ht="18" customHeight="1" x14ac:dyDescent="0.25">
      <c r="A9" s="2">
        <v>2027</v>
      </c>
      <c r="B9" s="2">
        <v>32</v>
      </c>
      <c r="C9" s="2">
        <v>2000</v>
      </c>
      <c r="D9" s="12">
        <f t="shared" si="1"/>
        <v>6802.782608695652</v>
      </c>
      <c r="E9" s="2" t="s">
        <v>3</v>
      </c>
      <c r="F9" s="2" t="s">
        <v>6</v>
      </c>
      <c r="G9" s="2"/>
      <c r="H9" s="2"/>
      <c r="I9" s="2"/>
      <c r="J9" s="2"/>
      <c r="K9" s="2"/>
      <c r="L9" s="2"/>
    </row>
    <row r="10" spans="1:12" ht="18" customHeight="1" x14ac:dyDescent="0.25">
      <c r="A10" s="2"/>
      <c r="B10" s="2"/>
      <c r="C10" s="2"/>
      <c r="D10" s="2"/>
      <c r="E10" s="2"/>
      <c r="F10" s="3"/>
      <c r="G10" s="3"/>
    </row>
    <row r="11" spans="1:12" ht="14.25" customHeight="1" x14ac:dyDescent="0.25">
      <c r="A11" s="8" t="s">
        <v>7</v>
      </c>
      <c r="B11" s="3"/>
      <c r="C11" s="3"/>
      <c r="D11" s="3"/>
      <c r="E11" s="3"/>
      <c r="F11" s="3"/>
      <c r="G11" s="3"/>
    </row>
    <row r="12" spans="1:12" x14ac:dyDescent="0.25">
      <c r="A12" s="10" t="s">
        <v>9</v>
      </c>
    </row>
    <row r="13" spans="1:12" x14ac:dyDescent="0.25">
      <c r="A13" s="10" t="s">
        <v>11</v>
      </c>
    </row>
    <row r="14" spans="1:12" x14ac:dyDescent="0.25">
      <c r="A14" s="10" t="s">
        <v>10</v>
      </c>
    </row>
    <row r="15" spans="1:12" x14ac:dyDescent="0.25">
      <c r="A15" s="9"/>
    </row>
    <row r="16" spans="1:12" x14ac:dyDescent="0.25">
      <c r="A16" s="9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30" spans="1:1" x14ac:dyDescent="0.25">
      <c r="A30" s="7"/>
    </row>
    <row r="38" spans="1:1" x14ac:dyDescent="0.25">
      <c r="A38"/>
    </row>
    <row r="58" spans="1:1" x14ac:dyDescent="0.25">
      <c r="A58"/>
    </row>
    <row r="59" spans="1:1" x14ac:dyDescent="0.25">
      <c r="A59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2025-08-20T06:58:53Z</dcterms:modified>
</cp:coreProperties>
</file>